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5" yWindow="4785" windowWidth="19425" windowHeight="5400"/>
  </bookViews>
  <sheets>
    <sheet name="EAI" sheetId="1" r:id="rId1"/>
  </sheets>
  <calcPr calcId="145621"/>
</workbook>
</file>

<file path=xl/calcChain.xml><?xml version="1.0" encoding="utf-8"?>
<calcChain xmlns="http://schemas.openxmlformats.org/spreadsheetml/2006/main">
  <c r="L20" i="1" l="1"/>
  <c r="I14" i="1"/>
  <c r="H20" i="1" l="1"/>
  <c r="M14" i="1"/>
  <c r="M11" i="1"/>
  <c r="I11" i="1"/>
  <c r="I18" i="1"/>
  <c r="M18" i="1"/>
  <c r="G20" i="1"/>
  <c r="K20" i="1"/>
  <c r="J20" i="1"/>
  <c r="I20" i="1" l="1"/>
  <c r="M21" i="1"/>
</calcChain>
</file>

<file path=xl/sharedStrings.xml><?xml version="1.0" encoding="utf-8"?>
<sst xmlns="http://schemas.openxmlformats.org/spreadsheetml/2006/main" count="33" uniqueCount="33">
  <si>
    <t>(1)</t>
  </si>
  <si>
    <t>(2)</t>
  </si>
  <si>
    <t>(3 = 1 + 2)</t>
  </si>
  <si>
    <t>(4)</t>
  </si>
  <si>
    <t>(5)</t>
  </si>
  <si>
    <t>(6 = 5 - 1)</t>
  </si>
  <si>
    <t/>
  </si>
  <si>
    <t>TOTAL</t>
  </si>
  <si>
    <t>INGRESOS EXCEDENTES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</si>
  <si>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</si>
  <si>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</si>
  <si>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</si>
  <si>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</si>
  <si>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</si>
  <si>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</si>
  <si>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</si>
  <si>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</si>
  <si>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</si>
  <si>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</si>
  <si>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Instituto Mexicano Del Seguro Social</t>
  </si>
  <si>
    <t>Modificado</t>
  </si>
  <si>
    <t>Devengado</t>
  </si>
  <si>
    <t>Ingresos</t>
  </si>
  <si>
    <t>Estimado</t>
  </si>
  <si>
    <t>Ampliaciones y Reducciones</t>
  </si>
  <si>
    <t>Recaudado</t>
  </si>
  <si>
    <t>Diferencia</t>
  </si>
  <si>
    <t>Rubro de Ingresos</t>
  </si>
  <si>
    <t>“Bajo protesta de decir verdad declaramos que los Estados Financieros y sus notas, son razonablemente correctos y son responsabilidad del emisor”</t>
  </si>
  <si>
    <t>(pesos)</t>
  </si>
  <si>
    <t>Del 1o. de enero al 31 de diciembre de 2013</t>
  </si>
  <si>
    <t>1/ Las sumas parciales y total pueden no coincidir debido al redondeo.</t>
  </si>
  <si>
    <t>Estado Analítico de Ingresos 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</si>
</sst>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</cellStyleXfs>
  <cellXfs count="55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3" fillId="0" borderId="0" xfId="0" applyFont="1"/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3" fillId="0" borderId="14" xfId="0" applyFont="1" applyBorder="1"/>
    <xf numFmtId="3" fontId="2" fillId="2" borderId="14" xfId="0" applyNumberFormat="1" applyFont="1" applyFill="1" applyBorder="1" applyAlignment="1" applyProtection="1">
      <alignment horizontal="right" vertical="center" wrapText="1"/>
    </xf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5" fillId="2" borderId="10" xfId="0" applyNumberFormat="1" applyFont="1" applyFill="1" applyBorder="1" applyAlignment="1" applyProtection="1">
      <alignment horizontal="right" vertical="center" wrapText="1"/>
    </xf>
    <xf numFmtId="0" fontId="2" fillId="2" borderId="17" xfId="0" applyFont="1" applyFill="1" applyBorder="1" applyAlignment="1" applyProtection="1">
      <alignment horizontal="left" vertical="top" wrapText="1"/>
    </xf>
    <xf numFmtId="0" fontId="3" fillId="0" borderId="0" xfId="0" applyFont="1" applyBorder="1"/>
    <xf numFmtId="0" fontId="3" fillId="0" borderId="18" xfId="0" applyFont="1" applyBorder="1"/>
    <xf numFmtId="0" fontId="2" fillId="2" borderId="19" xfId="0" applyFont="1" applyFill="1" applyBorder="1" applyAlignment="1" applyProtection="1">
      <alignment horizontal="left" vertical="top" wrapText="1"/>
    </xf>
    <xf numFmtId="0" fontId="3" fillId="0" borderId="1" xfId="0" applyFont="1" applyBorder="1"/>
    <xf numFmtId="0" fontId="3" fillId="0" borderId="20" xfId="0" applyFont="1" applyBorder="1"/>
    <xf numFmtId="0" fontId="4" fillId="0" borderId="16" xfId="0" applyFont="1" applyFill="1" applyBorder="1" applyAlignment="1" applyProtection="1">
      <alignment horizontal="center" vertical="center" wrapText="1"/>
    </xf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2" fillId="2" borderId="14" xfId="0" applyNumberFormat="1" applyFont="1" applyFill="1" applyBorder="1" applyAlignment="1" applyProtection="1">
      <alignment horizontal="right" vertical="center" wrapText="1"/>
    </xf>
    <xf numFmtId="164" fontId="7" fillId="0" borderId="0" xfId="0" applyNumberFormat="1" applyFont="1" applyFill="1" applyBorder="1" applyAlignment="1">
      <alignment horizontal="right"/>
    </xf>
    <xf numFmtId="43" fontId="3" fillId="0" borderId="0" xfId="1" applyFont="1"/>
    <xf numFmtId="3" fontId="7" fillId="0" borderId="0" xfId="0" applyNumberFormat="1" applyFont="1" applyFill="1" applyBorder="1" applyAlignment="1">
      <alignment horizontal="right"/>
    </xf>
    <xf numFmtId="3" fontId="5" fillId="2" borderId="21" xfId="0" applyNumberFormat="1" applyFont="1" applyFill="1" applyBorder="1" applyAlignment="1" applyProtection="1">
      <alignment horizontal="right" vertical="center"/>
    </xf>
    <xf numFmtId="3" fontId="5" fillId="2" borderId="22" xfId="0" applyNumberFormat="1" applyFont="1" applyFill="1" applyBorder="1" applyAlignment="1" applyProtection="1">
      <alignment horizontal="right" vertical="center"/>
    </xf>
    <xf numFmtId="3" fontId="2" fillId="2" borderId="23" xfId="0" applyNumberFormat="1" applyFont="1" applyFill="1" applyBorder="1" applyAlignment="1" applyProtection="1">
      <alignment horizontal="right" vertical="center"/>
    </xf>
    <xf numFmtId="3" fontId="2" fillId="2" borderId="24" xfId="0" applyNumberFormat="1" applyFont="1" applyFill="1" applyBorder="1" applyAlignment="1" applyProtection="1">
      <alignment horizontal="right" vertical="center"/>
    </xf>
    <xf numFmtId="3" fontId="2" fillId="2" borderId="18" xfId="0" applyNumberFormat="1" applyFont="1" applyFill="1" applyBorder="1" applyAlignment="1" applyProtection="1">
      <alignment horizontal="right" vertical="center"/>
    </xf>
    <xf numFmtId="3" fontId="2" fillId="0" borderId="14" xfId="0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/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2" fillId="2" borderId="0" xfId="3" applyFont="1" applyFill="1" applyBorder="1" applyAlignment="1" applyProtection="1">
      <alignment horizontal="center" vertical="top" wrapText="1"/>
    </xf>
  </cellXfs>
  <cellStyles count="4">
    <cellStyle name="Millares" xfId="1" builtinId="3"/>
    <cellStyle name="Normal" xfId="0" builtinId="0"/>
    <cellStyle name="Normal 2" xfId="3"/>
    <cellStyle name="Normal 9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CC00"/>
      <color rgb="FF00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118800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5"/>
  <sheetViews>
    <sheetView showGridLines="0" tabSelected="1" zoomScaleNormal="100" workbookViewId="0">
      <selection activeCell="F3" sqref="F3:K3"/>
    </sheetView>
  </sheetViews>
  <sheetFormatPr baseColWidth="10" defaultRowHeight="15" x14ac:dyDescent="0.3"/>
  <cols>
    <col min="1" max="1" width="3.42578125" style="38" customWidth="1"/>
    <col min="2" max="4" width="1.7109375" style="2" customWidth="1"/>
    <col min="5" max="5" width="14.7109375" style="2" customWidth="1"/>
    <col min="6" max="6" width="35" style="2" customWidth="1"/>
    <col min="7" max="7" width="16.140625" style="2" customWidth="1"/>
    <col min="8" max="8" width="18.85546875" style="2" customWidth="1"/>
    <col min="9" max="9" width="17.28515625" style="2" bestFit="1" customWidth="1"/>
    <col min="10" max="10" width="16.140625" style="2" customWidth="1"/>
    <col min="11" max="11" width="16.5703125" style="2" bestFit="1" customWidth="1"/>
    <col min="12" max="12" width="2" style="2" customWidth="1"/>
    <col min="13" max="13" width="16.140625" style="2" customWidth="1"/>
    <col min="14" max="14" width="3.42578125" style="2" customWidth="1"/>
    <col min="15" max="15" width="18.5703125" style="2" customWidth="1"/>
    <col min="16" max="256" width="9.140625" style="2" customWidth="1"/>
    <col min="257" max="16384" width="11.42578125" style="2"/>
  </cols>
  <sheetData>
    <row r="1" spans="1:15" ht="15.75" thickBot="1" x14ac:dyDescent="0.35">
      <c r="A1" s="37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3">
      <c r="A2" s="37"/>
      <c r="B2" s="4"/>
      <c r="C2" s="5"/>
      <c r="D2" s="5"/>
      <c r="E2" s="5"/>
      <c r="F2" s="43" t="s">
        <v>19</v>
      </c>
      <c r="G2" s="43"/>
      <c r="H2" s="43"/>
      <c r="I2" s="43"/>
      <c r="J2" s="43"/>
      <c r="K2" s="43"/>
      <c r="L2" s="5"/>
      <c r="M2" s="6"/>
      <c r="N2" s="1"/>
    </row>
    <row r="3" spans="1:15" x14ac:dyDescent="0.3">
      <c r="A3" s="37"/>
      <c r="B3" s="7"/>
      <c r="C3" s="1"/>
      <c r="D3" s="1"/>
      <c r="E3" s="1"/>
      <c r="F3" s="44" t="s">
        <v>32</v>
      </c>
      <c r="G3" s="44"/>
      <c r="H3" s="44"/>
      <c r="I3" s="44"/>
      <c r="J3" s="44"/>
      <c r="K3" s="44"/>
      <c r="L3" s="1"/>
      <c r="M3" s="8"/>
      <c r="N3" s="1"/>
    </row>
    <row r="4" spans="1:15" ht="15" customHeight="1" x14ac:dyDescent="0.3">
      <c r="A4" s="37"/>
      <c r="B4" s="7"/>
      <c r="C4" s="1"/>
      <c r="D4" s="1"/>
      <c r="E4" s="1"/>
      <c r="F4" s="45" t="s">
        <v>30</v>
      </c>
      <c r="G4" s="45"/>
      <c r="H4" s="45"/>
      <c r="I4" s="45"/>
      <c r="J4" s="45"/>
      <c r="K4" s="45"/>
      <c r="L4" s="1"/>
      <c r="M4" s="8"/>
      <c r="N4" s="1"/>
    </row>
    <row r="5" spans="1:15" ht="15.75" thickBot="1" x14ac:dyDescent="0.35">
      <c r="A5" s="37"/>
      <c r="B5" s="9"/>
      <c r="C5" s="10"/>
      <c r="D5" s="10"/>
      <c r="E5" s="10"/>
      <c r="F5" s="46" t="s">
        <v>29</v>
      </c>
      <c r="G5" s="46"/>
      <c r="H5" s="46"/>
      <c r="I5" s="46"/>
      <c r="J5" s="46"/>
      <c r="K5" s="46"/>
      <c r="L5" s="10"/>
      <c r="M5" s="11"/>
      <c r="N5" s="1"/>
    </row>
    <row r="6" spans="1:15" ht="15.75" thickBot="1" x14ac:dyDescent="0.35">
      <c r="A6" s="37"/>
      <c r="B6" s="1"/>
      <c r="C6" s="1"/>
      <c r="D6" s="1"/>
      <c r="E6" s="1"/>
      <c r="F6" s="3"/>
      <c r="G6" s="3"/>
      <c r="H6" s="3"/>
      <c r="I6" s="3"/>
      <c r="J6" s="3"/>
      <c r="K6" s="3"/>
      <c r="L6" s="1"/>
      <c r="M6" s="1"/>
      <c r="N6" s="1"/>
    </row>
    <row r="7" spans="1:15" ht="15.75" thickBot="1" x14ac:dyDescent="0.35">
      <c r="A7" s="37"/>
      <c r="B7" s="47" t="s">
        <v>27</v>
      </c>
      <c r="C7" s="47"/>
      <c r="D7" s="47"/>
      <c r="E7" s="47"/>
      <c r="F7" s="47"/>
      <c r="G7" s="49" t="s">
        <v>22</v>
      </c>
      <c r="H7" s="49"/>
      <c r="I7" s="49"/>
      <c r="J7" s="49"/>
      <c r="K7" s="49"/>
      <c r="L7" s="49"/>
      <c r="M7" s="39" t="s">
        <v>26</v>
      </c>
      <c r="N7" s="1"/>
    </row>
    <row r="8" spans="1:15" ht="30" x14ac:dyDescent="0.3">
      <c r="A8" s="37"/>
      <c r="B8" s="48"/>
      <c r="C8" s="48"/>
      <c r="D8" s="48"/>
      <c r="E8" s="48"/>
      <c r="F8" s="48"/>
      <c r="G8" s="12" t="s">
        <v>23</v>
      </c>
      <c r="H8" s="12" t="s">
        <v>24</v>
      </c>
      <c r="I8" s="12" t="s">
        <v>20</v>
      </c>
      <c r="J8" s="12" t="s">
        <v>21</v>
      </c>
      <c r="K8" s="41" t="s">
        <v>25</v>
      </c>
      <c r="L8" s="41"/>
      <c r="M8" s="40"/>
      <c r="N8" s="1"/>
    </row>
    <row r="9" spans="1:15" ht="15.75" thickBot="1" x14ac:dyDescent="0.35">
      <c r="A9" s="37"/>
      <c r="B9" s="42"/>
      <c r="C9" s="42"/>
      <c r="D9" s="42"/>
      <c r="E9" s="42"/>
      <c r="F9" s="42"/>
      <c r="G9" s="23" t="s">
        <v>0</v>
      </c>
      <c r="H9" s="23" t="s">
        <v>1</v>
      </c>
      <c r="I9" s="23" t="s">
        <v>2</v>
      </c>
      <c r="J9" s="23" t="s">
        <v>3</v>
      </c>
      <c r="K9" s="42" t="s">
        <v>4</v>
      </c>
      <c r="L9" s="42"/>
      <c r="M9" s="23" t="s">
        <v>5</v>
      </c>
      <c r="N9" s="1"/>
    </row>
    <row r="10" spans="1:15" ht="15" customHeight="1" x14ac:dyDescent="0.3">
      <c r="A10" s="37"/>
      <c r="B10" s="17"/>
      <c r="C10" s="18" t="s">
        <v>9</v>
      </c>
      <c r="D10" s="18"/>
      <c r="E10" s="18"/>
      <c r="F10" s="19"/>
      <c r="G10" s="14"/>
      <c r="H10" s="14"/>
      <c r="I10" s="14"/>
      <c r="J10" s="14"/>
      <c r="K10" s="31"/>
      <c r="L10" s="32"/>
      <c r="M10" s="14"/>
      <c r="N10" s="1"/>
    </row>
    <row r="11" spans="1:15" ht="15" customHeight="1" x14ac:dyDescent="0.3">
      <c r="A11" s="37"/>
      <c r="B11" s="17"/>
      <c r="C11" s="18" t="s">
        <v>10</v>
      </c>
      <c r="D11" s="18"/>
      <c r="E11" s="18"/>
      <c r="F11" s="19"/>
      <c r="G11" s="34">
        <v>278010054149</v>
      </c>
      <c r="H11" s="34">
        <v>-428845907.44000244</v>
      </c>
      <c r="I11" s="14">
        <f>G11+H11</f>
        <v>277581208241.56</v>
      </c>
      <c r="J11" s="34">
        <v>285277889771.40002</v>
      </c>
      <c r="K11" s="35">
        <v>277558063464.55994</v>
      </c>
      <c r="L11" s="33"/>
      <c r="M11" s="14">
        <f>K11-G11</f>
        <v>-451990684.44006348</v>
      </c>
      <c r="N11" s="1"/>
      <c r="O11" s="28"/>
    </row>
    <row r="12" spans="1:15" ht="15" customHeight="1" x14ac:dyDescent="0.3">
      <c r="A12" s="37"/>
      <c r="B12" s="17"/>
      <c r="C12" s="18" t="s">
        <v>11</v>
      </c>
      <c r="D12" s="18"/>
      <c r="E12" s="18"/>
      <c r="F12" s="19"/>
      <c r="G12" s="34">
        <v>0</v>
      </c>
      <c r="H12" s="34">
        <v>0</v>
      </c>
      <c r="I12" s="14">
        <v>0</v>
      </c>
      <c r="J12" s="34">
        <v>0</v>
      </c>
      <c r="K12" s="35">
        <v>0</v>
      </c>
      <c r="L12" s="33">
        <v>0</v>
      </c>
      <c r="M12" s="14">
        <v>0</v>
      </c>
      <c r="N12" s="1"/>
    </row>
    <row r="13" spans="1:15" ht="15" customHeight="1" x14ac:dyDescent="0.3">
      <c r="A13" s="37"/>
      <c r="B13" s="17"/>
      <c r="C13" s="18" t="s">
        <v>12</v>
      </c>
      <c r="D13" s="18"/>
      <c r="E13" s="18"/>
      <c r="F13" s="19"/>
      <c r="G13" s="34">
        <v>0</v>
      </c>
      <c r="H13" s="34">
        <v>0</v>
      </c>
      <c r="I13" s="14">
        <v>0</v>
      </c>
      <c r="J13" s="34">
        <v>0</v>
      </c>
      <c r="K13" s="35">
        <v>0</v>
      </c>
      <c r="L13" s="33">
        <v>0</v>
      </c>
      <c r="M13" s="14">
        <v>0</v>
      </c>
      <c r="N13" s="1"/>
    </row>
    <row r="14" spans="1:15" ht="15" customHeight="1" x14ac:dyDescent="0.3">
      <c r="A14" s="37"/>
      <c r="B14" s="17"/>
      <c r="C14" s="18" t="s">
        <v>13</v>
      </c>
      <c r="D14" s="18"/>
      <c r="E14" s="18"/>
      <c r="F14" s="19"/>
      <c r="G14" s="34">
        <v>29451916300</v>
      </c>
      <c r="H14" s="34">
        <v>-3196607779.3500023</v>
      </c>
      <c r="I14" s="25">
        <f>G14+H14</f>
        <v>26255308520.649998</v>
      </c>
      <c r="J14" s="34">
        <v>32912027893.069996</v>
      </c>
      <c r="K14" s="35">
        <v>25692919392.590004</v>
      </c>
      <c r="L14" s="33"/>
      <c r="M14" s="25">
        <f>K14-G14</f>
        <v>-3758996907.409996</v>
      </c>
      <c r="N14" s="1"/>
    </row>
    <row r="15" spans="1:15" ht="15" customHeight="1" x14ac:dyDescent="0.3">
      <c r="A15" s="37"/>
      <c r="B15" s="17"/>
      <c r="C15" s="18" t="s">
        <v>14</v>
      </c>
      <c r="D15" s="18"/>
      <c r="E15" s="18"/>
      <c r="F15" s="19"/>
      <c r="G15" s="34">
        <v>0</v>
      </c>
      <c r="H15" s="34">
        <v>0</v>
      </c>
      <c r="I15" s="14">
        <v>0</v>
      </c>
      <c r="J15" s="34">
        <v>0</v>
      </c>
      <c r="K15" s="35">
        <v>0</v>
      </c>
      <c r="L15" s="33">
        <v>0</v>
      </c>
      <c r="M15" s="14">
        <v>0</v>
      </c>
      <c r="N15" s="1"/>
    </row>
    <row r="16" spans="1:15" ht="15" customHeight="1" x14ac:dyDescent="0.3">
      <c r="A16" s="37"/>
      <c r="B16" s="17"/>
      <c r="C16" s="18" t="s">
        <v>15</v>
      </c>
      <c r="D16" s="18"/>
      <c r="E16" s="18"/>
      <c r="F16" s="19"/>
      <c r="G16" s="34">
        <v>0</v>
      </c>
      <c r="H16" s="34">
        <v>0</v>
      </c>
      <c r="I16" s="14">
        <v>0</v>
      </c>
      <c r="J16" s="34">
        <v>0</v>
      </c>
      <c r="K16" s="35">
        <v>0</v>
      </c>
      <c r="L16" s="33">
        <v>0</v>
      </c>
      <c r="M16" s="14">
        <v>0</v>
      </c>
      <c r="N16" s="1"/>
    </row>
    <row r="17" spans="1:14" ht="15" customHeight="1" x14ac:dyDescent="0.3">
      <c r="A17" s="37"/>
      <c r="B17" s="17"/>
      <c r="C17" s="18" t="s">
        <v>16</v>
      </c>
      <c r="D17" s="18"/>
      <c r="E17" s="18"/>
      <c r="F17" s="19"/>
      <c r="G17" s="34">
        <v>0</v>
      </c>
      <c r="H17" s="34">
        <v>0</v>
      </c>
      <c r="I17" s="14">
        <v>0</v>
      </c>
      <c r="J17" s="34">
        <v>0</v>
      </c>
      <c r="K17" s="35">
        <v>0</v>
      </c>
      <c r="L17" s="33">
        <v>0</v>
      </c>
      <c r="M17" s="14">
        <v>0</v>
      </c>
      <c r="N17" s="1"/>
    </row>
    <row r="18" spans="1:14" ht="15" customHeight="1" x14ac:dyDescent="0.3">
      <c r="A18" s="37"/>
      <c r="B18" s="17"/>
      <c r="C18" s="18" t="s">
        <v>17</v>
      </c>
      <c r="D18" s="18"/>
      <c r="E18" s="19"/>
      <c r="F18" s="13"/>
      <c r="G18" s="34">
        <v>130229960000</v>
      </c>
      <c r="H18" s="34">
        <v>20413390442.230011</v>
      </c>
      <c r="I18" s="25">
        <f>G18+H18</f>
        <v>150643350442.23001</v>
      </c>
      <c r="J18" s="34">
        <v>150127681280.23001</v>
      </c>
      <c r="K18" s="35">
        <v>150294428131.89001</v>
      </c>
      <c r="L18" s="33"/>
      <c r="M18" s="25">
        <f>K18-G18</f>
        <v>20064468131.890015</v>
      </c>
      <c r="N18" s="1"/>
    </row>
    <row r="19" spans="1:14" ht="15" customHeight="1" x14ac:dyDescent="0.3">
      <c r="A19" s="37"/>
      <c r="B19" s="20"/>
      <c r="C19" s="21" t="s">
        <v>18</v>
      </c>
      <c r="D19" s="21"/>
      <c r="E19" s="22"/>
      <c r="F19" s="13"/>
      <c r="G19" s="34">
        <v>0</v>
      </c>
      <c r="H19" s="34">
        <v>0</v>
      </c>
      <c r="I19" s="14">
        <v>0</v>
      </c>
      <c r="J19" s="34">
        <v>0</v>
      </c>
      <c r="K19" s="36">
        <v>0</v>
      </c>
      <c r="L19" s="33">
        <v>0</v>
      </c>
      <c r="M19" s="14">
        <v>0</v>
      </c>
      <c r="N19" s="1"/>
    </row>
    <row r="20" spans="1:14" ht="15.75" thickBot="1" x14ac:dyDescent="0.35">
      <c r="A20" s="37"/>
      <c r="B20" s="51" t="s">
        <v>7</v>
      </c>
      <c r="C20" s="51"/>
      <c r="D20" s="51"/>
      <c r="E20" s="51"/>
      <c r="F20" s="51"/>
      <c r="G20" s="15">
        <f>SUM(G10:G19)</f>
        <v>437691930449</v>
      </c>
      <c r="H20" s="24">
        <f>SUM(H10:H19)</f>
        <v>16787936755.440006</v>
      </c>
      <c r="I20" s="24">
        <f t="shared" ref="I20:L20" si="0">SUM(I10:I19)</f>
        <v>454479867204.44006</v>
      </c>
      <c r="J20" s="24">
        <f t="shared" si="0"/>
        <v>468317598944.70007</v>
      </c>
      <c r="K20" s="29">
        <f t="shared" si="0"/>
        <v>453545410989.03998</v>
      </c>
      <c r="L20" s="30">
        <f t="shared" si="0"/>
        <v>0</v>
      </c>
      <c r="M20" s="24"/>
      <c r="N20" s="1"/>
    </row>
    <row r="21" spans="1:14" ht="15.75" thickBot="1" x14ac:dyDescent="0.35">
      <c r="A21" s="37"/>
      <c r="B21" s="52" t="s">
        <v>6</v>
      </c>
      <c r="C21" s="52"/>
      <c r="D21" s="52"/>
      <c r="E21" s="52"/>
      <c r="F21" s="52"/>
      <c r="G21" s="52"/>
      <c r="H21" s="52"/>
      <c r="I21" s="52"/>
      <c r="J21" s="53" t="s">
        <v>8</v>
      </c>
      <c r="K21" s="53"/>
      <c r="L21" s="53"/>
      <c r="M21" s="16">
        <f>SUM(M10:M19)</f>
        <v>15853480540.039955</v>
      </c>
      <c r="N21" s="1"/>
    </row>
    <row r="22" spans="1:14" x14ac:dyDescent="0.3">
      <c r="B22" s="50" t="s">
        <v>28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14" x14ac:dyDescent="0.3">
      <c r="B23" s="18"/>
      <c r="C23" s="18"/>
      <c r="E23" s="54" t="s">
        <v>31</v>
      </c>
      <c r="F23" s="54"/>
      <c r="G23" s="54"/>
      <c r="H23" s="54"/>
      <c r="I23" s="54"/>
      <c r="J23" s="54"/>
      <c r="K23" s="54"/>
      <c r="L23" s="54"/>
      <c r="M23" s="54"/>
    </row>
    <row r="24" spans="1:14" x14ac:dyDescent="0.3">
      <c r="B24" s="18"/>
      <c r="C24" s="18"/>
      <c r="G24" s="26"/>
    </row>
    <row r="25" spans="1:14" x14ac:dyDescent="0.3">
      <c r="H25" s="27"/>
    </row>
  </sheetData>
  <mergeCells count="14">
    <mergeCell ref="B22:M22"/>
    <mergeCell ref="B20:F20"/>
    <mergeCell ref="B21:I21"/>
    <mergeCell ref="J21:L21"/>
    <mergeCell ref="E23:M23"/>
    <mergeCell ref="M7:M8"/>
    <mergeCell ref="K8:L8"/>
    <mergeCell ref="K9:L9"/>
    <mergeCell ref="F2:K2"/>
    <mergeCell ref="F3:K3"/>
    <mergeCell ref="F4:K4"/>
    <mergeCell ref="F5:K5"/>
    <mergeCell ref="B7:F9"/>
    <mergeCell ref="G7:L7"/>
  </mergeCells>
  <pageMargins left="0.27777777777777779" right="0.27777777777777779" top="0.27777777777777779" bottom="0.27777777777777779" header="0.5" footer="0.5"/>
  <pageSetup scale="84" pageOrder="overThenDown" orientation="landscape" horizontalDpi="300" verticalDpi="300" r:id="rId1"/>
  <headerFooter alignWithMargins="0"/>
  <ignoredErrors>
    <ignoredError sqref="G9:M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Adriana Mendoza Torres</cp:lastModifiedBy>
  <dcterms:created xsi:type="dcterms:W3CDTF">2019-10-17T18:33:54Z</dcterms:created>
  <dcterms:modified xsi:type="dcterms:W3CDTF">2019-12-09T23:08:45Z</dcterms:modified>
</cp:coreProperties>
</file>